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lgey-my.sharepoint.com/personal/yosist_palgey_co_il/Documents/שולחן העבודה/"/>
    </mc:Choice>
  </mc:AlternateContent>
  <xr:revisionPtr revIDLastSave="0" documentId="8_{5452231D-F611-4BA7-81C2-106CC79978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דיווח  דיגומים 2025 " sheetId="44" r:id="rId1"/>
    <sheet name="דיווח  חריגים 2025 " sheetId="45" r:id="rId2"/>
    <sheet name="תוצאות דיגום אסורים 2025" sheetId="46" r:id="rId3"/>
    <sheet name="דיווח כספי שנתי 2025 " sheetId="4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44" l="1"/>
  <c r="K21" i="44"/>
  <c r="J21" i="44"/>
  <c r="H21" i="44"/>
  <c r="G21" i="44"/>
  <c r="F21" i="44"/>
</calcChain>
</file>

<file path=xl/sharedStrings.xml><?xml version="1.0" encoding="utf-8"?>
<sst xmlns="http://schemas.openxmlformats.org/spreadsheetml/2006/main" count="188" uniqueCount="82">
  <si>
    <t>מס'</t>
  </si>
  <si>
    <t>COD</t>
  </si>
  <si>
    <t>TSS</t>
  </si>
  <si>
    <t>חנקן קילדל</t>
  </si>
  <si>
    <t>זרחן</t>
  </si>
  <si>
    <t>מס' סידורי</t>
  </si>
  <si>
    <t>הערות</t>
  </si>
  <si>
    <t>ריכוז מירבי המותר הזרמה על פי הסכם (מג"ל \ ערך)</t>
  </si>
  <si>
    <t>ממוצע ריכוזים בפועל (מג"ל \ ערך)</t>
  </si>
  <si>
    <t>שפכים אסורים</t>
  </si>
  <si>
    <t>שפכים חריגים בהסדר</t>
  </si>
  <si>
    <t>שפכים חריגים שלא בהסדר</t>
  </si>
  <si>
    <t>מספר דיגומים שנמצאו שפכים חריגים</t>
  </si>
  <si>
    <t>מספר הדיגומים שלא נמצאו חריגות (אסורים או חריגים)</t>
  </si>
  <si>
    <t>מגזר תעשייתי לפי התוספת השלישית</t>
  </si>
  <si>
    <t>תאריך הדיגום</t>
  </si>
  <si>
    <t>הפרמטר החורג</t>
  </si>
  <si>
    <t>סה"כ חיוב שנתי בגין שפכי מפעלים ב- ₪</t>
  </si>
  <si>
    <t>מגזר תעשייתי</t>
  </si>
  <si>
    <t>כמות מים/שפכים שנתית</t>
  </si>
  <si>
    <t>מספר בדיקות שנתי מתוכנן עפ"י תכנית הדיגום</t>
  </si>
  <si>
    <t>מספר בדיקות בפועל</t>
  </si>
  <si>
    <t>לא</t>
  </si>
  <si>
    <t>אולמות אירועים, מסעדות, קניונים</t>
  </si>
  <si>
    <t>מפעלי מזון ומשקאות</t>
  </si>
  <si>
    <t>תחנות תדלוק</t>
  </si>
  <si>
    <t>שם המפעל</t>
  </si>
  <si>
    <t>כתובת מפעל</t>
  </si>
  <si>
    <t>האם יש הסכם להזרמת שפכים חריגים כן/לא</t>
  </si>
  <si>
    <t>מספר דיגומים שנמצאו שפכים אסורים</t>
  </si>
  <si>
    <t>צריכת מים לדיגום</t>
  </si>
  <si>
    <t>ערך נמדד</t>
  </si>
  <si>
    <t>כמות מים שחוייבה</t>
  </si>
  <si>
    <t>היקף החיוב השנתי ב ₪</t>
  </si>
  <si>
    <t>אופן הדיגום (חטף/מורכב)</t>
  </si>
  <si>
    <t>חטף</t>
  </si>
  <si>
    <t>סיכום שנתי</t>
  </si>
  <si>
    <t>מכבסות</t>
  </si>
  <si>
    <t>אולפנה סגולה</t>
  </si>
  <si>
    <t>יוספטל 25 ת.ד.3179 ק.מוצקין קרית מוצקין</t>
  </si>
  <si>
    <t>אור חדש</t>
  </si>
  <si>
    <t>הרב קוק 8 רכסים</t>
  </si>
  <si>
    <t>בית אילדן- מטבח</t>
  </si>
  <si>
    <t>החשמונאים 76 קרית מוצקין</t>
  </si>
  <si>
    <t>מעון נווה רם</t>
  </si>
  <si>
    <t>ת.ד. 41 כפר חסידים</t>
  </si>
  <si>
    <t>אוטמזגין</t>
  </si>
  <si>
    <t>החשמונאים 15 קרית מוצקין</t>
  </si>
  <si>
    <t>מכבסת אורטל</t>
  </si>
  <si>
    <t>אוסישקין 31/1 קרית מוצקין</t>
  </si>
  <si>
    <t>בית אילדן-מכבסה</t>
  </si>
  <si>
    <t>פז חברת נפט בע"מ - כורדני</t>
  </si>
  <si>
    <t>שדרות ירושלים 1 קרית מוצקין</t>
  </si>
  <si>
    <t>מעון נווה רם- 7</t>
  </si>
  <si>
    <t>עוספיא עוספיא</t>
  </si>
  <si>
    <t>דלית אל כרמל דלית אל כרמל</t>
  </si>
  <si>
    <t>תחנת דלק מבואות דלית אל כרמל</t>
  </si>
  <si>
    <t>נסראלדין יוסף- תחנת דלק של דלק דלית אל כרמל</t>
  </si>
  <si>
    <t>דור אלון דלית אל כרמל</t>
  </si>
  <si>
    <t>ליד מסעדת הכבש דלית אל כרמל</t>
  </si>
  <si>
    <t>מחלבת פיסגת הכרמל עוספיא</t>
  </si>
  <si>
    <t>טאג` מאהל - אולם אירועים אל בוסתן דלית אל כרמל</t>
  </si>
  <si>
    <t>כלורידים</t>
  </si>
  <si>
    <t>נסראלדין יוסף- תחנת דלק של דלק דלית אל כרמל- 13</t>
  </si>
  <si>
    <t>מחלבת פיסגת הכרמל עוספיא- 11</t>
  </si>
  <si>
    <t>טאג` מאהל - אולם אירועים אל בוסתן דלית אל כרמל- 14</t>
  </si>
  <si>
    <t>אולפנה סגולה- 1</t>
  </si>
  <si>
    <t>בית אילדן- מטבח- 4</t>
  </si>
  <si>
    <t>מקורות שפכי תעשייה ועסקים של פלגי מוצקין :</t>
  </si>
  <si>
    <t>חלבי מחרז-מותקאל פהד- מכבסת המבשם</t>
  </si>
  <si>
    <t>PH</t>
  </si>
  <si>
    <t>תחנת דלק יעד - עוספיא</t>
  </si>
  <si>
    <t>דיווח דיגומים 2025 - פלגי מוצקין</t>
  </si>
  <si>
    <t>דיווח חריגים 2025</t>
  </si>
  <si>
    <t>דיווח חריגים 2025 - פלגי מוצקין</t>
  </si>
  <si>
    <t>שמן מינרלי</t>
  </si>
  <si>
    <t>נתרן</t>
  </si>
  <si>
    <t>תוצאות דיגום אסורים 2025 - פלגי מוצקין</t>
  </si>
  <si>
    <t>תוצאות דיגום אסורים 2025</t>
  </si>
  <si>
    <t>אור חדש- 2</t>
  </si>
  <si>
    <t>דיווח כספי שנתי 2025 - פלגי מוצקין</t>
  </si>
  <si>
    <t>דיווח כספי שנתי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</si>
</sst>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  <charset val="177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5"/>
      <color rgb="FF000000"/>
      <name val="Arial"/>
      <family val="2"/>
    </font>
    <font>
      <sz val="11"/>
      <color rgb="FF000000"/>
      <name val="Open Sans Hebrew"/>
      <family val="2"/>
    </font>
    <font>
      <b/>
      <sz val="12"/>
      <color rgb="FF000000"/>
      <name val="Arial"/>
      <family val="2"/>
      <charset val="177"/>
    </font>
    <font>
      <b/>
      <sz val="7"/>
      <color rgb="FF2C578A"/>
      <name val="Arial"/>
      <family val="2"/>
    </font>
    <font>
      <b/>
      <sz val="15"/>
      <color rgb="FF000000"/>
      <name val="Arial"/>
      <family val="2"/>
      <scheme val="minor"/>
    </font>
    <font>
      <sz val="11"/>
      <color rgb="FF000000"/>
      <name val="Arial"/>
      <family val="2"/>
      <charset val="177"/>
      <scheme val="minor"/>
    </font>
    <font>
      <b/>
      <sz val="10"/>
      <color rgb="FF000000"/>
      <name val="Arial"/>
      <family val="2"/>
    </font>
    <font>
      <b/>
      <u/>
      <sz val="11"/>
      <color rgb="FF000000"/>
      <name val="Arial"/>
      <family val="2"/>
      <charset val="177"/>
      <scheme val="minor"/>
    </font>
    <font>
      <sz val="10"/>
      <color rgb="FF000000"/>
      <name val="Arial"/>
      <family val="2"/>
      <scheme val="minor"/>
    </font>
    <font>
      <b/>
      <sz val="12"/>
      <color rgb="FF000000"/>
      <name val="David"/>
      <family val="2"/>
    </font>
    <font>
      <sz val="12"/>
      <color rgb="FF000000"/>
      <name val="David"/>
      <family val="2"/>
    </font>
    <font>
      <b/>
      <u/>
      <sz val="12"/>
      <color rgb="FF000000"/>
      <name val="David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2C578A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DADADA"/>
      </right>
      <top/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/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DADADA"/>
      </bottom>
      <diagonal/>
    </border>
  </borders>
  <cellStyleXfs count="59">
    <xf numFmtId="0" fontId="0" fillId="0" borderId="0"/>
    <xf numFmtId="0" fontId="13" fillId="0" borderId="0"/>
    <xf numFmtId="0" fontId="14" fillId="0" borderId="0"/>
    <xf numFmtId="0" fontId="11" fillId="0" borderId="0"/>
    <xf numFmtId="0" fontId="15" fillId="0" borderId="0">
      <alignment horizontal="right" readingOrder="1"/>
    </xf>
    <xf numFmtId="0" fontId="12" fillId="0" borderId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10" applyNumberFormat="0" applyAlignment="0" applyProtection="0"/>
    <xf numFmtId="0" fontId="24" fillId="6" borderId="11" applyNumberFormat="0" applyAlignment="0" applyProtection="0"/>
    <xf numFmtId="0" fontId="25" fillId="6" borderId="10" applyNumberFormat="0" applyAlignment="0" applyProtection="0"/>
    <xf numFmtId="0" fontId="26" fillId="0" borderId="12" applyNumberFormat="0" applyFill="0" applyAlignment="0" applyProtection="0"/>
    <xf numFmtId="0" fontId="27" fillId="7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31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3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31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31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31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8" borderId="14" applyNumberFormat="0" applyFont="0" applyAlignment="0" applyProtection="0"/>
    <xf numFmtId="0" fontId="35" fillId="35" borderId="0" applyNumberFormat="0" applyProtection="0">
      <alignment horizontal="center"/>
    </xf>
    <xf numFmtId="0" fontId="35" fillId="35" borderId="0" applyNumberFormat="0" applyProtection="0">
      <alignment horizontal="center"/>
    </xf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34" fillId="34" borderId="19" xfId="0" applyFont="1" applyFill="1" applyBorder="1" applyAlignment="1">
      <alignment horizontal="center" vertical="center" wrapText="1"/>
    </xf>
    <xf numFmtId="0" fontId="34" fillId="34" borderId="27" xfId="0" applyFont="1" applyFill="1" applyBorder="1" applyAlignment="1">
      <alignment horizontal="center" vertical="center" wrapText="1"/>
    </xf>
    <xf numFmtId="0" fontId="33" fillId="33" borderId="0" xfId="0" applyFont="1" applyFill="1"/>
    <xf numFmtId="0" fontId="34" fillId="34" borderId="1" xfId="0" applyFont="1" applyFill="1" applyBorder="1" applyAlignment="1">
      <alignment horizontal="center" vertical="center" wrapText="1"/>
    </xf>
    <xf numFmtId="0" fontId="37" fillId="33" borderId="0" xfId="54" applyFont="1" applyFill="1"/>
    <xf numFmtId="0" fontId="38" fillId="33" borderId="16" xfId="54" applyFont="1" applyFill="1" applyBorder="1" applyAlignment="1">
      <alignment horizontal="center" vertical="center" wrapText="1"/>
    </xf>
    <xf numFmtId="4" fontId="38" fillId="33" borderId="16" xfId="54" applyNumberFormat="1" applyFont="1" applyFill="1" applyBorder="1" applyAlignment="1">
      <alignment horizontal="center" vertical="center" wrapText="1"/>
    </xf>
    <xf numFmtId="3" fontId="38" fillId="33" borderId="16" xfId="54" applyNumberFormat="1" applyFont="1" applyFill="1" applyBorder="1" applyAlignment="1">
      <alignment horizontal="center" vertical="center" wrapText="1"/>
    </xf>
    <xf numFmtId="0" fontId="38" fillId="33" borderId="16" xfId="54" applyFont="1" applyFill="1" applyBorder="1" applyAlignment="1">
      <alignment horizontal="center" vertical="center"/>
    </xf>
    <xf numFmtId="0" fontId="37" fillId="33" borderId="0" xfId="54" applyFont="1" applyFill="1" applyAlignment="1">
      <alignment horizontal="center" vertical="center"/>
    </xf>
    <xf numFmtId="14" fontId="38" fillId="33" borderId="16" xfId="54" applyNumberFormat="1" applyFont="1" applyFill="1" applyBorder="1" applyAlignment="1">
      <alignment horizontal="center" vertical="center" wrapText="1"/>
    </xf>
    <xf numFmtId="0" fontId="38" fillId="33" borderId="16" xfId="55" applyFont="1" applyFill="1" applyBorder="1" applyAlignment="1">
      <alignment horizontal="center" vertical="center" wrapText="1"/>
    </xf>
    <xf numFmtId="4" fontId="38" fillId="33" borderId="16" xfId="55" applyNumberFormat="1" applyFont="1" applyFill="1" applyBorder="1" applyAlignment="1">
      <alignment horizontal="center" vertical="center" wrapText="1"/>
    </xf>
    <xf numFmtId="0" fontId="38" fillId="33" borderId="16" xfId="55" applyFont="1" applyFill="1" applyBorder="1" applyAlignment="1">
      <alignment horizontal="center" vertical="center"/>
    </xf>
    <xf numFmtId="0" fontId="40" fillId="33" borderId="0" xfId="55" applyFont="1" applyFill="1" applyAlignment="1">
      <alignment horizontal="center" vertical="center"/>
    </xf>
    <xf numFmtId="0" fontId="37" fillId="33" borderId="0" xfId="58" applyFont="1" applyFill="1"/>
    <xf numFmtId="0" fontId="37" fillId="33" borderId="0" xfId="54" applyFont="1" applyFill="1" applyAlignment="1">
      <alignment wrapText="1"/>
    </xf>
    <xf numFmtId="0" fontId="39" fillId="33" borderId="0" xfId="54" applyFont="1" applyFill="1" applyAlignment="1">
      <alignment wrapText="1"/>
    </xf>
    <xf numFmtId="0" fontId="36" fillId="33" borderId="0" xfId="54" applyFont="1" applyFill="1" applyAlignment="1">
      <alignment horizontal="justify" wrapText="1" readingOrder="2"/>
    </xf>
    <xf numFmtId="0" fontId="37" fillId="33" borderId="0" xfId="54" applyFont="1" applyFill="1"/>
    <xf numFmtId="0" fontId="32" fillId="33" borderId="4" xfId="0" applyFont="1" applyFill="1" applyBorder="1" applyAlignment="1">
      <alignment horizontal="center" vertical="center" wrapText="1" readingOrder="2"/>
    </xf>
    <xf numFmtId="0" fontId="32" fillId="33" borderId="5" xfId="0" applyFont="1" applyFill="1" applyBorder="1" applyAlignment="1">
      <alignment horizontal="center" vertical="center" wrapText="1" readingOrder="2"/>
    </xf>
    <xf numFmtId="0" fontId="32" fillId="33" borderId="6" xfId="0" applyFont="1" applyFill="1" applyBorder="1" applyAlignment="1">
      <alignment horizontal="center" vertical="center" wrapText="1" readingOrder="2"/>
    </xf>
    <xf numFmtId="0" fontId="33" fillId="33" borderId="0" xfId="0" applyFont="1" applyFill="1" applyAlignment="1">
      <alignment wrapText="1"/>
    </xf>
    <xf numFmtId="0" fontId="33" fillId="33" borderId="20" xfId="0" applyFont="1" applyFill="1" applyBorder="1" applyAlignment="1">
      <alignment wrapText="1"/>
    </xf>
    <xf numFmtId="0" fontId="34" fillId="34" borderId="21" xfId="0" applyFont="1" applyFill="1" applyBorder="1" applyAlignment="1">
      <alignment horizontal="center" vertical="center" wrapText="1"/>
    </xf>
    <xf numFmtId="0" fontId="34" fillId="34" borderId="22" xfId="0" applyFont="1" applyFill="1" applyBorder="1" applyAlignment="1">
      <alignment horizontal="center" vertical="center" wrapText="1"/>
    </xf>
    <xf numFmtId="0" fontId="34" fillId="34" borderId="23" xfId="0" applyFont="1" applyFill="1" applyBorder="1" applyAlignment="1">
      <alignment horizontal="center" vertical="center" wrapText="1"/>
    </xf>
    <xf numFmtId="0" fontId="37" fillId="33" borderId="0" xfId="58" applyFont="1" applyFill="1" applyAlignment="1">
      <alignment wrapText="1"/>
    </xf>
    <xf numFmtId="0" fontId="39" fillId="33" borderId="0" xfId="58" applyFont="1" applyFill="1" applyAlignment="1">
      <alignment wrapText="1"/>
    </xf>
    <xf numFmtId="0" fontId="36" fillId="33" borderId="0" xfId="58" applyFont="1" applyFill="1" applyAlignment="1">
      <alignment horizontal="justify" wrapText="1" readingOrder="2"/>
    </xf>
    <xf numFmtId="0" fontId="37" fillId="33" borderId="0" xfId="58" applyFont="1" applyFill="1"/>
    <xf numFmtId="0" fontId="34" fillId="34" borderId="1" xfId="0" applyFont="1" applyFill="1" applyBorder="1" applyAlignment="1">
      <alignment horizontal="center" vertical="center" wrapText="1"/>
    </xf>
    <xf numFmtId="0" fontId="32" fillId="33" borderId="24" xfId="0" applyFont="1" applyFill="1" applyBorder="1" applyAlignment="1">
      <alignment horizontal="center" vertical="center" wrapText="1" readingOrder="2"/>
    </xf>
    <xf numFmtId="0" fontId="32" fillId="33" borderId="25" xfId="0" applyFont="1" applyFill="1" applyBorder="1" applyAlignment="1">
      <alignment horizontal="center" vertical="center" wrapText="1" readingOrder="2"/>
    </xf>
    <xf numFmtId="0" fontId="32" fillId="33" borderId="26" xfId="0" applyFont="1" applyFill="1" applyBorder="1" applyAlignment="1">
      <alignment horizontal="center" vertical="center" wrapText="1" readingOrder="2"/>
    </xf>
    <xf numFmtId="0" fontId="41" fillId="33" borderId="0" xfId="54" applyFont="1" applyFill="1" applyAlignment="1">
      <alignment horizontal="justify" wrapText="1" readingOrder="2"/>
    </xf>
    <xf numFmtId="0" fontId="42" fillId="33" borderId="0" xfId="54" applyFont="1" applyFill="1"/>
    <xf numFmtId="0" fontId="42" fillId="33" borderId="0" xfId="54" applyFont="1" applyFill="1"/>
    <xf numFmtId="0" fontId="42" fillId="33" borderId="0" xfId="54" applyFont="1" applyFill="1" applyAlignment="1">
      <alignment wrapText="1"/>
    </xf>
    <xf numFmtId="0" fontId="43" fillId="33" borderId="0" xfId="54" applyFont="1" applyFill="1" applyAlignment="1">
      <alignment wrapText="1"/>
    </xf>
    <xf numFmtId="0" fontId="42" fillId="33" borderId="28" xfId="58" applyFont="1" applyFill="1" applyBorder="1" applyAlignment="1">
      <alignment wrapText="1"/>
    </xf>
    <xf numFmtId="0" fontId="42" fillId="33" borderId="0" xfId="58" applyFont="1" applyFill="1"/>
    <xf numFmtId="0" fontId="41" fillId="34" borderId="17" xfId="0" applyFont="1" applyFill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33" borderId="16" xfId="54" applyFont="1" applyFill="1" applyBorder="1" applyAlignment="1">
      <alignment horizontal="center" vertical="center" wrapText="1"/>
    </xf>
    <xf numFmtId="4" fontId="41" fillId="33" borderId="16" xfId="54" applyNumberFormat="1" applyFont="1" applyFill="1" applyBorder="1" applyAlignment="1">
      <alignment horizontal="center" vertical="center" wrapText="1"/>
    </xf>
    <xf numFmtId="0" fontId="41" fillId="33" borderId="16" xfId="54" applyFont="1" applyFill="1" applyBorder="1" applyAlignment="1">
      <alignment horizontal="center" vertical="center"/>
    </xf>
    <xf numFmtId="0" fontId="42" fillId="33" borderId="0" xfId="54" applyFont="1" applyFill="1" applyAlignment="1">
      <alignment horizontal="center" vertical="center"/>
    </xf>
    <xf numFmtId="0" fontId="42" fillId="33" borderId="0" xfId="0" applyFont="1" applyFill="1" applyAlignment="1">
      <alignment horizontal="center" vertical="center"/>
    </xf>
    <xf numFmtId="0" fontId="41" fillId="33" borderId="4" xfId="0" applyFont="1" applyFill="1" applyBorder="1" applyAlignment="1">
      <alignment horizontal="right" vertical="center"/>
    </xf>
    <xf numFmtId="0" fontId="41" fillId="33" borderId="5" xfId="0" applyFont="1" applyFill="1" applyBorder="1" applyAlignment="1">
      <alignment horizontal="right" vertical="center"/>
    </xf>
    <xf numFmtId="0" fontId="41" fillId="33" borderId="18" xfId="0" applyFont="1" applyFill="1" applyBorder="1" applyAlignment="1">
      <alignment horizontal="right" vertical="center"/>
    </xf>
    <xf numFmtId="0" fontId="41" fillId="33" borderId="2" xfId="0" applyFont="1" applyFill="1" applyBorder="1" applyAlignment="1">
      <alignment horizontal="center" vertical="center"/>
    </xf>
    <xf numFmtId="3" fontId="41" fillId="33" borderId="2" xfId="0" applyNumberFormat="1" applyFont="1" applyFill="1" applyBorder="1" applyAlignment="1">
      <alignment horizontal="center" vertical="center"/>
    </xf>
    <xf numFmtId="0" fontId="41" fillId="33" borderId="3" xfId="0" applyFont="1" applyFill="1" applyBorder="1" applyAlignment="1">
      <alignment horizontal="center" vertical="center"/>
    </xf>
  </cellXfs>
  <cellStyles count="59">
    <cellStyle name="20% - הדגשה1" xfId="23" builtinId="30" customBuiltin="1"/>
    <cellStyle name="20% - הדגשה2" xfId="27" builtinId="34" customBuiltin="1"/>
    <cellStyle name="20% - הדגשה3" xfId="31" builtinId="38" customBuiltin="1"/>
    <cellStyle name="20% - הדגשה4" xfId="35" builtinId="42" customBuiltin="1"/>
    <cellStyle name="20% - הדגשה5" xfId="39" builtinId="46" customBuiltin="1"/>
    <cellStyle name="20% - הדגשה6" xfId="43" builtinId="50" customBuiltin="1"/>
    <cellStyle name="40% - הדגשה1" xfId="24" builtinId="31" customBuiltin="1"/>
    <cellStyle name="40% - הדגשה2" xfId="28" builtinId="35" customBuiltin="1"/>
    <cellStyle name="40% - הדגשה3" xfId="32" builtinId="39" customBuiltin="1"/>
    <cellStyle name="40% - הדגשה4" xfId="36" builtinId="43" customBuiltin="1"/>
    <cellStyle name="40% - הדגשה5" xfId="40" builtinId="47" customBuiltin="1"/>
    <cellStyle name="40% - הדגשה6" xfId="44" builtinId="51" customBuiltin="1"/>
    <cellStyle name="60% - הדגשה1" xfId="25" builtinId="32" customBuiltin="1"/>
    <cellStyle name="60% - הדגשה2" xfId="29" builtinId="36" customBuiltin="1"/>
    <cellStyle name="60% - הדגשה3" xfId="33" builtinId="40" customBuiltin="1"/>
    <cellStyle name="60% - הדגשה4" xfId="37" builtinId="44" customBuiltin="1"/>
    <cellStyle name="60% - הדגשה5" xfId="41" builtinId="48" customBuiltin="1"/>
    <cellStyle name="60% - הדגשה6" xfId="45" builtinId="52" customBuiltin="1"/>
    <cellStyle name="Normal" xfId="0" builtinId="0"/>
    <cellStyle name="Normal 10" xfId="54" xr:uid="{5D0C93C6-BB1B-4819-96B3-25F12A131EC7}"/>
    <cellStyle name="Normal 11" xfId="55" xr:uid="{57720590-2719-4D46-B2D0-E8464C0267F9}"/>
    <cellStyle name="Normal 12" xfId="56" xr:uid="{E477FB7D-0EDE-44E1-90DB-A9A2F2FFD550}"/>
    <cellStyle name="Normal 13" xfId="57" xr:uid="{47897F6C-DA64-4C46-9947-33B148C91567}"/>
    <cellStyle name="Normal 14" xfId="58" xr:uid="{B0E1C3AD-6DD1-4727-BCBD-0531B7B23185}"/>
    <cellStyle name="Normal 2" xfId="1" xr:uid="{00000000-0005-0000-0000-000013000000}"/>
    <cellStyle name="Normal 2 2" xfId="4" xr:uid="{00000000-0005-0000-0000-000014000000}"/>
    <cellStyle name="Normal 3" xfId="2" xr:uid="{00000000-0005-0000-0000-000015000000}"/>
    <cellStyle name="Normal 3 2" xfId="5" xr:uid="{00000000-0005-0000-0000-000016000000}"/>
    <cellStyle name="Normal 4" xfId="3" xr:uid="{00000000-0005-0000-0000-000017000000}"/>
    <cellStyle name="Normal 5" xfId="46" xr:uid="{00000000-0005-0000-0000-000018000000}"/>
    <cellStyle name="Normal 6" xfId="50" xr:uid="{A487AF29-B86E-4DEE-ACD8-221341EF01E5}"/>
    <cellStyle name="Normal 7" xfId="51" xr:uid="{38766FD5-947C-4DBC-973C-624E04E009D3}"/>
    <cellStyle name="Normal 8" xfId="52" xr:uid="{EEB0C1CC-6DCB-44DE-8ED4-231191EDBDAF}"/>
    <cellStyle name="Normal 9" xfId="53" xr:uid="{D8F9049B-ED71-48CA-9679-0128484FD01B}"/>
    <cellStyle name="הדגשה1" xfId="22" builtinId="29" customBuiltin="1"/>
    <cellStyle name="הדגשה2" xfId="26" builtinId="33" customBuiltin="1"/>
    <cellStyle name="הדגשה3" xfId="30" builtinId="37" customBuiltin="1"/>
    <cellStyle name="הדגשה4" xfId="34" builtinId="41" customBuiltin="1"/>
    <cellStyle name="הדגשה5" xfId="38" builtinId="45" customBuiltin="1"/>
    <cellStyle name="הדגשה6" xfId="42" builtinId="49" customBuiltin="1"/>
    <cellStyle name="היפר-קישור" xfId="48" builtinId="8" customBuiltin="1"/>
    <cellStyle name="היפר-קישור שהופעל" xfId="49" builtinId="9" customBuiltin="1"/>
    <cellStyle name="הערה 2" xfId="47" xr:uid="{00000000-0005-0000-0000-000021000000}"/>
    <cellStyle name="חישוב" xfId="16" builtinId="22" customBuiltin="1"/>
    <cellStyle name="טוב" xfId="11" builtinId="26" customBuiltin="1"/>
    <cellStyle name="טקסט אזהרה" xfId="19" builtinId="11" customBuiltin="1"/>
    <cellStyle name="טקסט הסברי" xfId="20" builtinId="53" customBuiltin="1"/>
    <cellStyle name="כותרת" xfId="6" builtinId="15" customBuiltin="1"/>
    <cellStyle name="כותרת 1" xfId="7" builtinId="16" customBuiltin="1"/>
    <cellStyle name="כותרת 2" xfId="8" builtinId="17" customBuiltin="1"/>
    <cellStyle name="כותרת 3" xfId="9" builtinId="18" customBuiltin="1"/>
    <cellStyle name="כותרת 4" xfId="10" builtinId="19" customBuiltin="1"/>
    <cellStyle name="ניטראלי" xfId="13" builtinId="28" customBuiltin="1"/>
    <cellStyle name="סה&quot;כ" xfId="21" builtinId="25" customBuiltin="1"/>
    <cellStyle name="פלט" xfId="15" builtinId="21" customBuiltin="1"/>
    <cellStyle name="קלט" xfId="14" builtinId="20" customBuiltin="1"/>
    <cellStyle name="רע" xfId="12" builtinId="27" customBuiltin="1"/>
    <cellStyle name="תא מסומן" xfId="18" builtinId="23" customBuiltin="1"/>
    <cellStyle name="תא מקושר" xfId="17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7124-1074-468D-81C4-583D14273B5E}">
  <dimension ref="A1:AZ21"/>
  <sheetViews>
    <sheetView showGridLines="0" rightToLeft="1" tabSelected="1" workbookViewId="0">
      <selection activeCell="B6" sqref="B6"/>
    </sheetView>
  </sheetViews>
  <sheetFormatPr defaultColWidth="8.85546875" defaultRowHeight="15.75"/>
  <cols>
    <col min="1" max="1" width="6.7109375" style="43" bestFit="1" customWidth="1"/>
    <col min="2" max="2" width="32" style="43" bestFit="1" customWidth="1"/>
    <col min="3" max="3" width="27.140625" style="43" bestFit="1" customWidth="1"/>
    <col min="4" max="4" width="18.7109375" style="43" bestFit="1" customWidth="1"/>
    <col min="5" max="5" width="12.42578125" style="43" bestFit="1" customWidth="1"/>
    <col min="6" max="6" width="11.85546875" style="43" bestFit="1" customWidth="1"/>
    <col min="7" max="7" width="24.7109375" style="43" bestFit="1" customWidth="1"/>
    <col min="8" max="8" width="12.7109375" style="43" bestFit="1" customWidth="1"/>
    <col min="9" max="9" width="22" style="43" bestFit="1" customWidth="1"/>
    <col min="10" max="11" width="21.42578125" style="43" bestFit="1" customWidth="1"/>
    <col min="12" max="12" width="32.28515625" style="43" bestFit="1" customWidth="1"/>
    <col min="13" max="13" width="4.5703125" style="43" bestFit="1" customWidth="1"/>
    <col min="14" max="16384" width="8.85546875" style="43"/>
  </cols>
  <sheetData>
    <row r="1" spans="1:52" s="39" customFormat="1" ht="21" customHeight="1">
      <c r="A1" s="37" t="s">
        <v>72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52" s="39" customForma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52" s="39" customFormat="1" ht="15" customHeight="1">
      <c r="A3" s="40"/>
      <c r="B3" s="40"/>
      <c r="C3" s="40"/>
      <c r="D3" s="41" t="s">
        <v>68</v>
      </c>
      <c r="E3" s="41"/>
      <c r="F3" s="41"/>
      <c r="G3" s="41"/>
      <c r="H3" s="41"/>
      <c r="I3" s="41"/>
      <c r="J3" s="41"/>
      <c r="K3" s="41"/>
      <c r="L3" s="41"/>
      <c r="M3" s="41"/>
    </row>
    <row r="4" spans="1:52" ht="16.5" thickBo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52" s="44" customFormat="1" ht="48" thickBot="1">
      <c r="A5" s="44" t="s">
        <v>5</v>
      </c>
      <c r="B5" s="44" t="s">
        <v>26</v>
      </c>
      <c r="C5" s="44" t="s">
        <v>27</v>
      </c>
      <c r="D5" s="44" t="s">
        <v>14</v>
      </c>
      <c r="E5" s="44" t="s">
        <v>34</v>
      </c>
      <c r="F5" s="44" t="s">
        <v>19</v>
      </c>
      <c r="G5" s="44" t="s">
        <v>20</v>
      </c>
      <c r="H5" s="44" t="s">
        <v>21</v>
      </c>
      <c r="I5" s="44" t="s">
        <v>28</v>
      </c>
      <c r="J5" s="44" t="s">
        <v>12</v>
      </c>
      <c r="K5" s="44" t="s">
        <v>29</v>
      </c>
      <c r="L5" s="44" t="s">
        <v>13</v>
      </c>
      <c r="M5" s="44" t="s">
        <v>6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</row>
    <row r="6" spans="1:52" s="49" customFormat="1" ht="40.15" customHeight="1" thickBot="1">
      <c r="A6" s="46">
        <v>1</v>
      </c>
      <c r="B6" s="46" t="s">
        <v>38</v>
      </c>
      <c r="C6" s="46" t="s">
        <v>39</v>
      </c>
      <c r="D6" s="46" t="s">
        <v>23</v>
      </c>
      <c r="E6" s="46" t="s">
        <v>35</v>
      </c>
      <c r="F6" s="47">
        <v>3667.8</v>
      </c>
      <c r="G6" s="46">
        <v>4</v>
      </c>
      <c r="H6" s="46">
        <v>3</v>
      </c>
      <c r="I6" s="46" t="s">
        <v>22</v>
      </c>
      <c r="J6" s="48">
        <v>2</v>
      </c>
      <c r="K6" s="48">
        <v>0</v>
      </c>
      <c r="L6" s="46">
        <v>1</v>
      </c>
      <c r="M6" s="46"/>
    </row>
    <row r="7" spans="1:52" s="49" customFormat="1" ht="40.15" customHeight="1" thickBot="1">
      <c r="A7" s="46">
        <v>2</v>
      </c>
      <c r="B7" s="46" t="s">
        <v>40</v>
      </c>
      <c r="C7" s="46" t="s">
        <v>41</v>
      </c>
      <c r="D7" s="46" t="s">
        <v>23</v>
      </c>
      <c r="E7" s="46" t="s">
        <v>35</v>
      </c>
      <c r="F7" s="47">
        <v>3082.56</v>
      </c>
      <c r="G7" s="46">
        <v>4</v>
      </c>
      <c r="H7" s="46">
        <v>3</v>
      </c>
      <c r="I7" s="46" t="s">
        <v>22</v>
      </c>
      <c r="J7" s="48">
        <v>1</v>
      </c>
      <c r="K7" s="48">
        <v>0</v>
      </c>
      <c r="L7" s="46">
        <v>2</v>
      </c>
      <c r="M7" s="46"/>
    </row>
    <row r="8" spans="1:52" s="49" customFormat="1" ht="40.15" customHeight="1" thickBot="1">
      <c r="A8" s="46">
        <v>3</v>
      </c>
      <c r="B8" s="46" t="s">
        <v>42</v>
      </c>
      <c r="C8" s="46" t="s">
        <v>43</v>
      </c>
      <c r="D8" s="46" t="s">
        <v>23</v>
      </c>
      <c r="E8" s="46" t="s">
        <v>35</v>
      </c>
      <c r="F8" s="47">
        <v>600</v>
      </c>
      <c r="G8" s="46">
        <v>2</v>
      </c>
      <c r="H8" s="46">
        <v>2</v>
      </c>
      <c r="I8" s="46" t="s">
        <v>22</v>
      </c>
      <c r="J8" s="48">
        <v>1</v>
      </c>
      <c r="K8" s="48">
        <v>1</v>
      </c>
      <c r="L8" s="46">
        <v>1</v>
      </c>
      <c r="M8" s="46"/>
    </row>
    <row r="9" spans="1:52" s="49" customFormat="1" ht="40.15" customHeight="1" thickBot="1">
      <c r="A9" s="46">
        <v>4</v>
      </c>
      <c r="B9" s="46" t="s">
        <v>44</v>
      </c>
      <c r="C9" s="46" t="s">
        <v>45</v>
      </c>
      <c r="D9" s="46" t="s">
        <v>23</v>
      </c>
      <c r="E9" s="46" t="s">
        <v>35</v>
      </c>
      <c r="F9" s="47">
        <v>12930.96</v>
      </c>
      <c r="G9" s="46">
        <v>4</v>
      </c>
      <c r="H9" s="46">
        <v>4</v>
      </c>
      <c r="I9" s="46" t="s">
        <v>22</v>
      </c>
      <c r="J9" s="48">
        <v>3</v>
      </c>
      <c r="K9" s="48">
        <v>0</v>
      </c>
      <c r="L9" s="46">
        <v>1</v>
      </c>
      <c r="M9" s="46"/>
    </row>
    <row r="10" spans="1:52" s="49" customFormat="1" ht="40.15" customHeight="1" thickBot="1">
      <c r="A10" s="46">
        <v>5</v>
      </c>
      <c r="B10" s="46" t="s">
        <v>61</v>
      </c>
      <c r="C10" s="46" t="s">
        <v>55</v>
      </c>
      <c r="D10" s="46" t="s">
        <v>23</v>
      </c>
      <c r="E10" s="46" t="s">
        <v>35</v>
      </c>
      <c r="F10" s="47">
        <v>1489.6</v>
      </c>
      <c r="G10" s="46">
        <v>4</v>
      </c>
      <c r="H10" s="46">
        <v>4</v>
      </c>
      <c r="I10" s="46" t="s">
        <v>22</v>
      </c>
      <c r="J10" s="48">
        <v>1</v>
      </c>
      <c r="K10" s="48">
        <v>0</v>
      </c>
      <c r="L10" s="46">
        <v>3</v>
      </c>
      <c r="M10" s="46"/>
    </row>
    <row r="11" spans="1:52" s="49" customFormat="1" ht="40.15" customHeight="1" thickBot="1">
      <c r="A11" s="46">
        <v>6</v>
      </c>
      <c r="B11" s="46" t="s">
        <v>60</v>
      </c>
      <c r="C11" s="46" t="s">
        <v>54</v>
      </c>
      <c r="D11" s="46" t="s">
        <v>24</v>
      </c>
      <c r="E11" s="46" t="s">
        <v>35</v>
      </c>
      <c r="F11" s="47">
        <v>463.2</v>
      </c>
      <c r="G11" s="46">
        <v>4</v>
      </c>
      <c r="H11" s="46">
        <v>4</v>
      </c>
      <c r="I11" s="46" t="s">
        <v>22</v>
      </c>
      <c r="J11" s="48">
        <v>2</v>
      </c>
      <c r="K11" s="48">
        <v>1</v>
      </c>
      <c r="L11" s="46">
        <v>2</v>
      </c>
      <c r="M11" s="46"/>
    </row>
    <row r="12" spans="1:52" s="49" customFormat="1" ht="40.15" customHeight="1" thickBot="1">
      <c r="A12" s="46">
        <v>7</v>
      </c>
      <c r="B12" s="46" t="s">
        <v>46</v>
      </c>
      <c r="C12" s="46" t="s">
        <v>47</v>
      </c>
      <c r="D12" s="46" t="s">
        <v>24</v>
      </c>
      <c r="E12" s="46" t="s">
        <v>35</v>
      </c>
      <c r="F12" s="47">
        <v>3000</v>
      </c>
      <c r="G12" s="46">
        <v>4</v>
      </c>
      <c r="H12" s="46">
        <v>4</v>
      </c>
      <c r="I12" s="46" t="s">
        <v>22</v>
      </c>
      <c r="J12" s="48">
        <v>0</v>
      </c>
      <c r="K12" s="48">
        <v>0</v>
      </c>
      <c r="L12" s="46">
        <v>4</v>
      </c>
      <c r="M12" s="46"/>
    </row>
    <row r="13" spans="1:52" s="49" customFormat="1" ht="40.15" customHeight="1" thickBot="1">
      <c r="A13" s="46">
        <v>8</v>
      </c>
      <c r="B13" s="46" t="s">
        <v>48</v>
      </c>
      <c r="C13" s="46" t="s">
        <v>49</v>
      </c>
      <c r="D13" s="46" t="s">
        <v>37</v>
      </c>
      <c r="E13" s="46" t="s">
        <v>35</v>
      </c>
      <c r="F13" s="47">
        <v>1502</v>
      </c>
      <c r="G13" s="46">
        <v>1</v>
      </c>
      <c r="H13" s="46">
        <v>1</v>
      </c>
      <c r="I13" s="46" t="s">
        <v>22</v>
      </c>
      <c r="J13" s="48">
        <v>0</v>
      </c>
      <c r="K13" s="48">
        <v>0</v>
      </c>
      <c r="L13" s="46">
        <v>2</v>
      </c>
      <c r="M13" s="46"/>
    </row>
    <row r="14" spans="1:52" s="49" customFormat="1" ht="40.15" customHeight="1" thickBot="1">
      <c r="A14" s="46">
        <v>9</v>
      </c>
      <c r="B14" s="46" t="s">
        <v>50</v>
      </c>
      <c r="C14" s="46" t="s">
        <v>43</v>
      </c>
      <c r="D14" s="46" t="s">
        <v>37</v>
      </c>
      <c r="E14" s="46" t="s">
        <v>35</v>
      </c>
      <c r="F14" s="47">
        <v>2800</v>
      </c>
      <c r="G14" s="46">
        <v>2</v>
      </c>
      <c r="H14" s="46">
        <v>2</v>
      </c>
      <c r="I14" s="46" t="s">
        <v>22</v>
      </c>
      <c r="J14" s="48">
        <v>0</v>
      </c>
      <c r="K14" s="48">
        <v>0</v>
      </c>
      <c r="L14" s="46">
        <v>2</v>
      </c>
      <c r="M14" s="46"/>
    </row>
    <row r="15" spans="1:52" s="49" customFormat="1" ht="40.15" customHeight="1" thickBot="1">
      <c r="A15" s="46">
        <v>10</v>
      </c>
      <c r="B15" s="46" t="s">
        <v>69</v>
      </c>
      <c r="C15" s="46" t="s">
        <v>59</v>
      </c>
      <c r="D15" s="46" t="s">
        <v>37</v>
      </c>
      <c r="E15" s="46" t="s">
        <v>35</v>
      </c>
      <c r="F15" s="47">
        <v>1316.86</v>
      </c>
      <c r="G15" s="46">
        <v>2</v>
      </c>
      <c r="H15" s="46">
        <v>2</v>
      </c>
      <c r="I15" s="46" t="s">
        <v>22</v>
      </c>
      <c r="J15" s="48">
        <v>0</v>
      </c>
      <c r="K15" s="48">
        <v>0</v>
      </c>
      <c r="L15" s="46">
        <v>0</v>
      </c>
      <c r="M15" s="46"/>
    </row>
    <row r="16" spans="1:52" s="49" customFormat="1" ht="40.15" customHeight="1" thickBot="1">
      <c r="A16" s="46">
        <v>11</v>
      </c>
      <c r="B16" s="46" t="s">
        <v>58</v>
      </c>
      <c r="C16" s="46" t="s">
        <v>55</v>
      </c>
      <c r="D16" s="46" t="s">
        <v>25</v>
      </c>
      <c r="E16" s="46" t="s">
        <v>35</v>
      </c>
      <c r="F16" s="47">
        <v>369.54</v>
      </c>
      <c r="G16" s="46">
        <v>4</v>
      </c>
      <c r="H16" s="46">
        <v>4</v>
      </c>
      <c r="I16" s="46" t="s">
        <v>22</v>
      </c>
      <c r="J16" s="48">
        <v>0</v>
      </c>
      <c r="K16" s="48">
        <v>0</v>
      </c>
      <c r="L16" s="46">
        <v>4</v>
      </c>
      <c r="M16" s="46"/>
    </row>
    <row r="17" spans="1:13" s="49" customFormat="1" ht="40.15" customHeight="1" thickBot="1">
      <c r="A17" s="46">
        <v>12</v>
      </c>
      <c r="B17" s="46" t="s">
        <v>57</v>
      </c>
      <c r="C17" s="46" t="s">
        <v>55</v>
      </c>
      <c r="D17" s="46" t="s">
        <v>25</v>
      </c>
      <c r="E17" s="46" t="s">
        <v>35</v>
      </c>
      <c r="F17" s="47">
        <v>179.26</v>
      </c>
      <c r="G17" s="46">
        <v>4</v>
      </c>
      <c r="H17" s="46">
        <v>4</v>
      </c>
      <c r="I17" s="46" t="s">
        <v>22</v>
      </c>
      <c r="J17" s="48">
        <v>1</v>
      </c>
      <c r="K17" s="48">
        <v>1</v>
      </c>
      <c r="L17" s="46">
        <v>3</v>
      </c>
      <c r="M17" s="46"/>
    </row>
    <row r="18" spans="1:13" s="49" customFormat="1" ht="40.15" customHeight="1" thickBot="1">
      <c r="A18" s="46">
        <v>13</v>
      </c>
      <c r="B18" s="46" t="s">
        <v>56</v>
      </c>
      <c r="C18" s="46" t="s">
        <v>55</v>
      </c>
      <c r="D18" s="46" t="s">
        <v>25</v>
      </c>
      <c r="E18" s="46" t="s">
        <v>35</v>
      </c>
      <c r="F18" s="47">
        <v>415.2</v>
      </c>
      <c r="G18" s="46">
        <v>4</v>
      </c>
      <c r="H18" s="46">
        <v>4</v>
      </c>
      <c r="I18" s="46" t="s">
        <v>22</v>
      </c>
      <c r="J18" s="48">
        <v>0</v>
      </c>
      <c r="K18" s="48">
        <v>0</v>
      </c>
      <c r="L18" s="46">
        <v>4</v>
      </c>
      <c r="M18" s="46"/>
    </row>
    <row r="19" spans="1:13" s="49" customFormat="1" ht="40.15" customHeight="1" thickBot="1">
      <c r="A19" s="46">
        <v>14</v>
      </c>
      <c r="B19" s="46" t="s">
        <v>51</v>
      </c>
      <c r="C19" s="46" t="s">
        <v>52</v>
      </c>
      <c r="D19" s="46" t="s">
        <v>25</v>
      </c>
      <c r="E19" s="46" t="s">
        <v>35</v>
      </c>
      <c r="F19" s="47">
        <v>236</v>
      </c>
      <c r="G19" s="46">
        <v>4</v>
      </c>
      <c r="H19" s="46">
        <v>4</v>
      </c>
      <c r="I19" s="46" t="s">
        <v>22</v>
      </c>
      <c r="J19" s="48">
        <v>0</v>
      </c>
      <c r="K19" s="48">
        <v>0</v>
      </c>
      <c r="L19" s="46">
        <v>4</v>
      </c>
      <c r="M19" s="46"/>
    </row>
    <row r="20" spans="1:13" s="49" customFormat="1" ht="40.15" customHeight="1" thickBot="1">
      <c r="A20" s="46">
        <v>15</v>
      </c>
      <c r="B20" s="46" t="s">
        <v>71</v>
      </c>
      <c r="C20" s="46" t="s">
        <v>54</v>
      </c>
      <c r="D20" s="46" t="s">
        <v>25</v>
      </c>
      <c r="E20" s="46" t="s">
        <v>35</v>
      </c>
      <c r="F20" s="47">
        <v>523.4</v>
      </c>
      <c r="G20" s="46">
        <v>4</v>
      </c>
      <c r="H20" s="46">
        <v>4</v>
      </c>
      <c r="I20" s="46" t="s">
        <v>22</v>
      </c>
      <c r="J20" s="48">
        <v>0</v>
      </c>
      <c r="K20" s="48">
        <v>0</v>
      </c>
      <c r="L20" s="46">
        <v>4</v>
      </c>
      <c r="M20" s="46"/>
    </row>
    <row r="21" spans="1:13" s="50" customFormat="1" ht="33.6" customHeight="1" thickBot="1">
      <c r="B21" s="51" t="s">
        <v>36</v>
      </c>
      <c r="C21" s="52"/>
      <c r="D21" s="53"/>
      <c r="E21" s="54"/>
      <c r="F21" s="55">
        <f>SUM(F6:F20)</f>
        <v>32576.38</v>
      </c>
      <c r="G21" s="55">
        <f>SUM(G6:G20)</f>
        <v>51</v>
      </c>
      <c r="H21" s="55">
        <f>SUM(H6:H20)</f>
        <v>49</v>
      </c>
      <c r="I21" s="55"/>
      <c r="J21" s="55">
        <f t="shared" ref="J21:L21" si="0">SUM(J6:J20)</f>
        <v>11</v>
      </c>
      <c r="K21" s="55">
        <f t="shared" si="0"/>
        <v>3</v>
      </c>
      <c r="L21" s="55">
        <f t="shared" si="0"/>
        <v>37</v>
      </c>
      <c r="M21" s="56"/>
    </row>
  </sheetData>
  <mergeCells count="6">
    <mergeCell ref="B21:D21"/>
    <mergeCell ref="A2:L2"/>
    <mergeCell ref="A3:C3"/>
    <mergeCell ref="D3:M3"/>
    <mergeCell ref="A4:L4"/>
    <mergeCell ref="A1:M1"/>
  </mergeCells>
  <pageMargins left="0.19685039370078741" right="0.19685039370078741" top="0.19685039370078741" bottom="0.19685039370078741" header="0.51181102362204722" footer="0.51181102362204722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9EA0-00CC-491B-A26B-117FDF634C5C}">
  <dimension ref="A1:L20"/>
  <sheetViews>
    <sheetView showGridLines="0" rightToLeft="1" workbookViewId="0">
      <selection activeCell="A5" sqref="A5:D5"/>
    </sheetView>
  </sheetViews>
  <sheetFormatPr defaultColWidth="8.85546875" defaultRowHeight="14.25"/>
  <cols>
    <col min="1" max="1" width="2.85546875" style="16" bestFit="1" customWidth="1"/>
    <col min="2" max="2" width="32" style="16" bestFit="1" customWidth="1"/>
    <col min="3" max="3" width="28" style="16" customWidth="1"/>
    <col min="4" max="4" width="15.5703125" style="16" bestFit="1" customWidth="1"/>
    <col min="5" max="6" width="7" style="16" customWidth="1"/>
    <col min="7" max="7" width="12.140625" style="16" customWidth="1"/>
    <col min="8" max="8" width="5.5703125" style="16" customWidth="1"/>
    <col min="9" max="9" width="6.28515625" style="16" bestFit="1" customWidth="1"/>
    <col min="10" max="10" width="5.42578125" style="16" bestFit="1" customWidth="1"/>
    <col min="11" max="11" width="7.42578125" style="16" bestFit="1" customWidth="1"/>
    <col min="12" max="12" width="4.7109375" style="16" bestFit="1" customWidth="1"/>
    <col min="13" max="16384" width="8.85546875" style="16"/>
  </cols>
  <sheetData>
    <row r="1" spans="1:12" s="5" customFormat="1" ht="21" customHeight="1">
      <c r="A1" s="19" t="s">
        <v>73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5" customForma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5" customFormat="1" ht="15" customHeight="1" thickBot="1">
      <c r="A3" s="17"/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3" customFormat="1" ht="20.25" thickBot="1">
      <c r="A4" s="21" t="s">
        <v>74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1:12" s="3" customFormat="1" ht="40.9" customHeight="1">
      <c r="A5" s="24"/>
      <c r="B5" s="24"/>
      <c r="C5" s="24"/>
      <c r="D5" s="25"/>
      <c r="E5" s="26" t="s">
        <v>7</v>
      </c>
      <c r="F5" s="27"/>
      <c r="G5" s="27"/>
      <c r="H5" s="28"/>
      <c r="I5" s="26" t="s">
        <v>8</v>
      </c>
      <c r="J5" s="27"/>
      <c r="K5" s="27"/>
      <c r="L5" s="28"/>
    </row>
    <row r="6" spans="1:12" s="3" customFormat="1" ht="48" thickBot="1">
      <c r="A6" s="4" t="s">
        <v>0</v>
      </c>
      <c r="B6" s="4" t="s">
        <v>26</v>
      </c>
      <c r="C6" s="4" t="s">
        <v>18</v>
      </c>
      <c r="D6" s="4" t="s">
        <v>19</v>
      </c>
      <c r="E6" s="4" t="s">
        <v>1</v>
      </c>
      <c r="F6" s="4" t="s">
        <v>2</v>
      </c>
      <c r="G6" s="4" t="s">
        <v>3</v>
      </c>
      <c r="H6" s="4" t="s">
        <v>4</v>
      </c>
      <c r="I6" s="4" t="s">
        <v>1</v>
      </c>
      <c r="J6" s="4" t="s">
        <v>2</v>
      </c>
      <c r="K6" s="4" t="s">
        <v>3</v>
      </c>
      <c r="L6" s="4" t="s">
        <v>4</v>
      </c>
    </row>
    <row r="7" spans="1:12" s="10" customFormat="1" ht="24.95" customHeight="1" thickBot="1">
      <c r="A7" s="6">
        <v>1</v>
      </c>
      <c r="B7" s="6" t="s">
        <v>38</v>
      </c>
      <c r="C7" s="6" t="s">
        <v>23</v>
      </c>
      <c r="D7" s="7">
        <v>3667.8</v>
      </c>
      <c r="E7" s="8">
        <v>2000</v>
      </c>
      <c r="F7" s="8">
        <v>1000</v>
      </c>
      <c r="G7" s="6">
        <v>100</v>
      </c>
      <c r="H7" s="6">
        <v>30</v>
      </c>
      <c r="I7" s="9">
        <v>1323.67</v>
      </c>
      <c r="J7" s="9">
        <v>474.33</v>
      </c>
      <c r="K7" s="6"/>
      <c r="L7" s="6"/>
    </row>
    <row r="8" spans="1:12" s="10" customFormat="1" ht="31.15" customHeight="1" thickBot="1">
      <c r="A8" s="6">
        <v>2</v>
      </c>
      <c r="B8" s="6" t="s">
        <v>40</v>
      </c>
      <c r="C8" s="6" t="s">
        <v>23</v>
      </c>
      <c r="D8" s="7">
        <v>3082.56</v>
      </c>
      <c r="E8" s="8">
        <v>2000</v>
      </c>
      <c r="F8" s="8">
        <v>1000</v>
      </c>
      <c r="G8" s="6">
        <v>100</v>
      </c>
      <c r="H8" s="6">
        <v>30</v>
      </c>
      <c r="I8" s="9">
        <v>923.67</v>
      </c>
      <c r="J8" s="9">
        <v>167.33</v>
      </c>
      <c r="K8" s="6"/>
      <c r="L8" s="6"/>
    </row>
    <row r="9" spans="1:12" s="10" customFormat="1" ht="31.15" customHeight="1" thickBot="1">
      <c r="A9" s="6">
        <v>3</v>
      </c>
      <c r="B9" s="6" t="s">
        <v>42</v>
      </c>
      <c r="C9" s="6" t="s">
        <v>23</v>
      </c>
      <c r="D9" s="7">
        <v>600</v>
      </c>
      <c r="E9" s="8">
        <v>2000</v>
      </c>
      <c r="F9" s="8">
        <v>1000</v>
      </c>
      <c r="G9" s="6">
        <v>100</v>
      </c>
      <c r="H9" s="6">
        <v>30</v>
      </c>
      <c r="I9" s="9">
        <v>800.5</v>
      </c>
      <c r="J9" s="9">
        <v>93</v>
      </c>
      <c r="K9" s="6"/>
      <c r="L9" s="6"/>
    </row>
    <row r="10" spans="1:12" s="10" customFormat="1" ht="31.15" customHeight="1" thickBot="1">
      <c r="A10" s="6">
        <v>4</v>
      </c>
      <c r="B10" s="6" t="s">
        <v>44</v>
      </c>
      <c r="C10" s="6" t="s">
        <v>23</v>
      </c>
      <c r="D10" s="7">
        <v>12930.96</v>
      </c>
      <c r="E10" s="8">
        <v>2000</v>
      </c>
      <c r="F10" s="8">
        <v>1000</v>
      </c>
      <c r="G10" s="6">
        <v>100</v>
      </c>
      <c r="H10" s="6">
        <v>30</v>
      </c>
      <c r="I10" s="9">
        <v>1996</v>
      </c>
      <c r="J10" s="9">
        <v>285</v>
      </c>
      <c r="K10" s="6"/>
      <c r="L10" s="6"/>
    </row>
    <row r="11" spans="1:12" s="10" customFormat="1" ht="31.15" customHeight="1" thickBot="1">
      <c r="A11" s="6">
        <v>5</v>
      </c>
      <c r="B11" s="6" t="s">
        <v>61</v>
      </c>
      <c r="C11" s="6" t="s">
        <v>23</v>
      </c>
      <c r="D11" s="7">
        <v>1489.6</v>
      </c>
      <c r="E11" s="8">
        <v>2000</v>
      </c>
      <c r="F11" s="8">
        <v>1000</v>
      </c>
      <c r="G11" s="6">
        <v>100</v>
      </c>
      <c r="H11" s="6">
        <v>30</v>
      </c>
      <c r="I11" s="9">
        <v>414.5</v>
      </c>
      <c r="J11" s="9">
        <v>68.5</v>
      </c>
      <c r="K11" s="6"/>
      <c r="L11" s="6"/>
    </row>
    <row r="12" spans="1:12" s="10" customFormat="1" ht="31.15" customHeight="1" thickBot="1">
      <c r="A12" s="6">
        <v>6</v>
      </c>
      <c r="B12" s="6" t="s">
        <v>60</v>
      </c>
      <c r="C12" s="6" t="s">
        <v>24</v>
      </c>
      <c r="D12" s="7">
        <v>463.2</v>
      </c>
      <c r="E12" s="8">
        <v>2000</v>
      </c>
      <c r="F12" s="8">
        <v>1000</v>
      </c>
      <c r="G12" s="6">
        <v>100</v>
      </c>
      <c r="H12" s="6">
        <v>30</v>
      </c>
      <c r="I12" s="9">
        <v>3905</v>
      </c>
      <c r="J12" s="9">
        <v>148.5</v>
      </c>
      <c r="K12" s="6">
        <v>56.75</v>
      </c>
      <c r="L12" s="6">
        <v>47.39</v>
      </c>
    </row>
    <row r="13" spans="1:12" s="10" customFormat="1" ht="31.15" customHeight="1" thickBot="1">
      <c r="A13" s="6">
        <v>7</v>
      </c>
      <c r="B13" s="6" t="s">
        <v>46</v>
      </c>
      <c r="C13" s="6" t="s">
        <v>24</v>
      </c>
      <c r="D13" s="7">
        <v>3000</v>
      </c>
      <c r="E13" s="8">
        <v>2000</v>
      </c>
      <c r="F13" s="8">
        <v>1000</v>
      </c>
      <c r="G13" s="6">
        <v>100</v>
      </c>
      <c r="H13" s="6">
        <v>30</v>
      </c>
      <c r="I13" s="9">
        <v>450</v>
      </c>
      <c r="J13" s="9">
        <v>69.5</v>
      </c>
      <c r="K13" s="6">
        <v>6.25</v>
      </c>
      <c r="L13" s="6">
        <v>0.39</v>
      </c>
    </row>
    <row r="14" spans="1:12" s="10" customFormat="1" ht="31.15" customHeight="1" thickBot="1">
      <c r="A14" s="6">
        <v>8</v>
      </c>
      <c r="B14" s="6" t="s">
        <v>48</v>
      </c>
      <c r="C14" s="6" t="s">
        <v>37</v>
      </c>
      <c r="D14" s="7">
        <v>1502</v>
      </c>
      <c r="E14" s="8">
        <v>2000</v>
      </c>
      <c r="F14" s="8">
        <v>1000</v>
      </c>
      <c r="G14" s="6">
        <v>100</v>
      </c>
      <c r="H14" s="6">
        <v>30</v>
      </c>
      <c r="I14" s="9">
        <v>30</v>
      </c>
      <c r="J14" s="9">
        <v>5</v>
      </c>
      <c r="K14" s="6"/>
      <c r="L14" s="6"/>
    </row>
    <row r="15" spans="1:12" s="10" customFormat="1" ht="31.15" customHeight="1" thickBot="1">
      <c r="A15" s="6">
        <v>9</v>
      </c>
      <c r="B15" s="6" t="s">
        <v>50</v>
      </c>
      <c r="C15" s="6" t="s">
        <v>37</v>
      </c>
      <c r="D15" s="7">
        <v>2800</v>
      </c>
      <c r="E15" s="8">
        <v>2000</v>
      </c>
      <c r="F15" s="8">
        <v>1000</v>
      </c>
      <c r="G15" s="6">
        <v>100</v>
      </c>
      <c r="H15" s="6">
        <v>30</v>
      </c>
      <c r="I15" s="9">
        <v>463.5</v>
      </c>
      <c r="J15" s="9">
        <v>111</v>
      </c>
      <c r="K15" s="6"/>
      <c r="L15" s="6"/>
    </row>
    <row r="16" spans="1:12" s="10" customFormat="1" ht="31.15" customHeight="1" thickBot="1">
      <c r="A16" s="6">
        <v>10</v>
      </c>
      <c r="B16" s="6" t="s">
        <v>58</v>
      </c>
      <c r="C16" s="6" t="s">
        <v>25</v>
      </c>
      <c r="D16" s="7">
        <v>369.54</v>
      </c>
      <c r="E16" s="8">
        <v>2000</v>
      </c>
      <c r="F16" s="8">
        <v>1000</v>
      </c>
      <c r="G16" s="6">
        <v>100</v>
      </c>
      <c r="H16" s="6">
        <v>30</v>
      </c>
      <c r="I16" s="9">
        <v>195</v>
      </c>
      <c r="J16" s="9"/>
      <c r="K16" s="6"/>
      <c r="L16" s="6"/>
    </row>
    <row r="17" spans="1:12" s="10" customFormat="1" ht="31.15" customHeight="1" thickBot="1">
      <c r="A17" s="6">
        <v>11</v>
      </c>
      <c r="B17" s="6" t="s">
        <v>57</v>
      </c>
      <c r="C17" s="6" t="s">
        <v>25</v>
      </c>
      <c r="D17" s="7">
        <v>179.26</v>
      </c>
      <c r="E17" s="8">
        <v>2000</v>
      </c>
      <c r="F17" s="8">
        <v>1000</v>
      </c>
      <c r="G17" s="6">
        <v>100</v>
      </c>
      <c r="H17" s="6">
        <v>30</v>
      </c>
      <c r="I17" s="9">
        <v>97000</v>
      </c>
      <c r="J17" s="9"/>
      <c r="K17" s="6"/>
      <c r="L17" s="6"/>
    </row>
    <row r="18" spans="1:12" s="10" customFormat="1" ht="31.15" customHeight="1" thickBot="1">
      <c r="A18" s="6">
        <v>12</v>
      </c>
      <c r="B18" s="6" t="s">
        <v>56</v>
      </c>
      <c r="C18" s="6" t="s">
        <v>25</v>
      </c>
      <c r="D18" s="7">
        <v>415.2</v>
      </c>
      <c r="E18" s="8">
        <v>2000</v>
      </c>
      <c r="F18" s="8">
        <v>1000</v>
      </c>
      <c r="G18" s="6">
        <v>100</v>
      </c>
      <c r="H18" s="6">
        <v>30</v>
      </c>
      <c r="I18" s="9">
        <v>268</v>
      </c>
      <c r="J18" s="9"/>
      <c r="K18" s="6"/>
      <c r="L18" s="6"/>
    </row>
    <row r="19" spans="1:12" s="10" customFormat="1" ht="31.15" customHeight="1" thickBot="1">
      <c r="A19" s="6">
        <v>13</v>
      </c>
      <c r="B19" s="6" t="s">
        <v>51</v>
      </c>
      <c r="C19" s="6" t="s">
        <v>25</v>
      </c>
      <c r="D19" s="7">
        <v>236</v>
      </c>
      <c r="E19" s="8">
        <v>2000</v>
      </c>
      <c r="F19" s="8">
        <v>1000</v>
      </c>
      <c r="G19" s="6">
        <v>100</v>
      </c>
      <c r="H19" s="6">
        <v>30</v>
      </c>
      <c r="I19" s="9">
        <v>208.25</v>
      </c>
      <c r="J19" s="9"/>
      <c r="K19" s="6"/>
      <c r="L19" s="6"/>
    </row>
    <row r="20" spans="1:12" s="10" customFormat="1" ht="31.15" customHeight="1" thickBot="1">
      <c r="A20" s="6">
        <v>14</v>
      </c>
      <c r="B20" s="6" t="s">
        <v>71</v>
      </c>
      <c r="C20" s="6" t="s">
        <v>25</v>
      </c>
      <c r="D20" s="7">
        <v>523.4</v>
      </c>
      <c r="E20" s="8">
        <v>2000</v>
      </c>
      <c r="F20" s="8">
        <v>1000</v>
      </c>
      <c r="G20" s="6">
        <v>100</v>
      </c>
      <c r="H20" s="6">
        <v>30</v>
      </c>
      <c r="I20" s="9">
        <v>315.5</v>
      </c>
      <c r="J20" s="9"/>
      <c r="K20" s="6"/>
      <c r="L20" s="6"/>
    </row>
  </sheetData>
  <mergeCells count="8">
    <mergeCell ref="A5:D5"/>
    <mergeCell ref="E5:H5"/>
    <mergeCell ref="I5:L5"/>
    <mergeCell ref="A1:L1"/>
    <mergeCell ref="A2:L2"/>
    <mergeCell ref="A3:B3"/>
    <mergeCell ref="C3:L3"/>
    <mergeCell ref="A4:L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4236-9527-4AA4-BCC5-A02618B0C9A9}">
  <dimension ref="A1:G12"/>
  <sheetViews>
    <sheetView showGridLines="0" rightToLeft="1" workbookViewId="0">
      <selection activeCell="B13" sqref="B13"/>
    </sheetView>
  </sheetViews>
  <sheetFormatPr defaultColWidth="8.85546875" defaultRowHeight="14.25"/>
  <cols>
    <col min="1" max="1" width="6.28515625" style="16" customWidth="1"/>
    <col min="2" max="2" width="30.7109375" style="16" bestFit="1" customWidth="1"/>
    <col min="3" max="3" width="21.28515625" style="16" bestFit="1" customWidth="1"/>
    <col min="4" max="4" width="11.42578125" style="16" bestFit="1" customWidth="1"/>
    <col min="5" max="5" width="13.28515625" style="16" bestFit="1" customWidth="1"/>
    <col min="6" max="6" width="10" style="16" bestFit="1" customWidth="1"/>
    <col min="7" max="7" width="7.140625" style="16" bestFit="1" customWidth="1"/>
    <col min="8" max="16384" width="8.85546875" style="16"/>
  </cols>
  <sheetData>
    <row r="1" spans="1:7" ht="19.149999999999999" customHeight="1">
      <c r="A1" s="31" t="s">
        <v>78</v>
      </c>
      <c r="B1" s="32"/>
      <c r="C1" s="32"/>
      <c r="D1" s="32"/>
      <c r="E1" s="32"/>
      <c r="F1" s="32"/>
      <c r="G1" s="32"/>
    </row>
    <row r="2" spans="1:7">
      <c r="A2" s="29"/>
      <c r="B2" s="29"/>
      <c r="C2" s="29"/>
      <c r="D2" s="29"/>
      <c r="E2" s="29"/>
      <c r="F2" s="29"/>
      <c r="G2" s="29"/>
    </row>
    <row r="3" spans="1:7" ht="13.9" customHeight="1" thickBot="1">
      <c r="A3" s="29"/>
      <c r="B3" s="29"/>
      <c r="C3" s="30"/>
      <c r="D3" s="30"/>
      <c r="E3" s="30"/>
      <c r="F3" s="30"/>
      <c r="G3" s="30"/>
    </row>
    <row r="4" spans="1:7" s="3" customFormat="1" ht="20.25" thickBot="1">
      <c r="A4" s="21" t="s">
        <v>77</v>
      </c>
      <c r="B4" s="22"/>
      <c r="C4" s="22"/>
      <c r="D4" s="22"/>
      <c r="E4" s="22"/>
      <c r="F4" s="22"/>
      <c r="G4" s="23"/>
    </row>
    <row r="5" spans="1:7" s="3" customFormat="1" ht="30.6" customHeight="1" thickBot="1">
      <c r="A5" s="2" t="s">
        <v>0</v>
      </c>
      <c r="B5" s="2" t="s">
        <v>26</v>
      </c>
      <c r="C5" s="2" t="s">
        <v>18</v>
      </c>
      <c r="D5" s="1" t="s">
        <v>30</v>
      </c>
      <c r="E5" s="1" t="s">
        <v>15</v>
      </c>
      <c r="F5" s="1" t="s">
        <v>16</v>
      </c>
      <c r="G5" s="1" t="s">
        <v>31</v>
      </c>
    </row>
    <row r="6" spans="1:7" s="10" customFormat="1" ht="27.95" customHeight="1" thickBot="1">
      <c r="A6" s="6">
        <v>1</v>
      </c>
      <c r="B6" s="6" t="s">
        <v>38</v>
      </c>
      <c r="C6" s="6" t="s">
        <v>23</v>
      </c>
      <c r="D6" s="6">
        <v>904.39</v>
      </c>
      <c r="E6" s="11">
        <v>45707</v>
      </c>
      <c r="F6" s="6" t="s">
        <v>76</v>
      </c>
      <c r="G6" s="6">
        <v>272</v>
      </c>
    </row>
    <row r="7" spans="1:7" s="10" customFormat="1" ht="27.95" customHeight="1" thickBot="1">
      <c r="A7" s="6">
        <v>2</v>
      </c>
      <c r="B7" s="6" t="s">
        <v>42</v>
      </c>
      <c r="C7" s="6" t="s">
        <v>23</v>
      </c>
      <c r="D7" s="6">
        <v>221.4</v>
      </c>
      <c r="E7" s="11">
        <v>45798</v>
      </c>
      <c r="F7" s="6" t="s">
        <v>70</v>
      </c>
      <c r="G7" s="6">
        <v>5.33</v>
      </c>
    </row>
    <row r="8" spans="1:7" s="10" customFormat="1" ht="27.95" customHeight="1" thickBot="1">
      <c r="A8" s="6">
        <v>3</v>
      </c>
      <c r="B8" s="6" t="s">
        <v>60</v>
      </c>
      <c r="C8" s="6" t="s">
        <v>24</v>
      </c>
      <c r="D8" s="6">
        <v>114.21</v>
      </c>
      <c r="E8" s="11">
        <v>45798</v>
      </c>
      <c r="F8" s="6" t="s">
        <v>62</v>
      </c>
      <c r="G8" s="6">
        <v>481</v>
      </c>
    </row>
    <row r="9" spans="1:7" s="10" customFormat="1" ht="27.95" customHeight="1" thickBot="1">
      <c r="A9" s="6">
        <v>4</v>
      </c>
      <c r="B9" s="6" t="s">
        <v>60</v>
      </c>
      <c r="C9" s="6" t="s">
        <v>24</v>
      </c>
      <c r="D9" s="6">
        <v>114.21</v>
      </c>
      <c r="E9" s="11">
        <v>45798</v>
      </c>
      <c r="F9" s="6" t="s">
        <v>76</v>
      </c>
      <c r="G9" s="6">
        <v>299</v>
      </c>
    </row>
    <row r="10" spans="1:7" s="10" customFormat="1" ht="27.95" customHeight="1" thickBot="1">
      <c r="A10" s="6">
        <v>5</v>
      </c>
      <c r="B10" s="6" t="s">
        <v>60</v>
      </c>
      <c r="C10" s="6" t="s">
        <v>24</v>
      </c>
      <c r="D10" s="6">
        <v>114.21</v>
      </c>
      <c r="E10" s="11">
        <v>45965</v>
      </c>
      <c r="F10" s="6" t="s">
        <v>62</v>
      </c>
      <c r="G10" s="6">
        <v>2374</v>
      </c>
    </row>
    <row r="11" spans="1:7" s="10" customFormat="1" ht="27.95" customHeight="1" thickBot="1">
      <c r="A11" s="6">
        <v>6</v>
      </c>
      <c r="B11" s="6" t="s">
        <v>60</v>
      </c>
      <c r="C11" s="6" t="s">
        <v>24</v>
      </c>
      <c r="D11" s="6">
        <v>114.21</v>
      </c>
      <c r="E11" s="11">
        <v>45965</v>
      </c>
      <c r="F11" s="6" t="s">
        <v>76</v>
      </c>
      <c r="G11" s="6">
        <v>1377</v>
      </c>
    </row>
    <row r="12" spans="1:7" s="10" customFormat="1" ht="27.95" customHeight="1" thickBot="1">
      <c r="A12" s="6">
        <v>7</v>
      </c>
      <c r="B12" s="6" t="s">
        <v>57</v>
      </c>
      <c r="C12" s="6" t="s">
        <v>25</v>
      </c>
      <c r="D12" s="6">
        <v>44.2</v>
      </c>
      <c r="E12" s="11">
        <v>45965</v>
      </c>
      <c r="F12" s="6" t="s">
        <v>75</v>
      </c>
      <c r="G12" s="6">
        <v>36920</v>
      </c>
    </row>
  </sheetData>
  <mergeCells count="5">
    <mergeCell ref="A2:G2"/>
    <mergeCell ref="A3:B3"/>
    <mergeCell ref="C3:G3"/>
    <mergeCell ref="A4:G4"/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E262-843A-4975-9196-1FC13216C04E}">
  <dimension ref="A1:K13"/>
  <sheetViews>
    <sheetView showGridLines="0" rightToLeft="1" workbookViewId="0">
      <selection activeCell="B8" sqref="B8"/>
    </sheetView>
  </sheetViews>
  <sheetFormatPr defaultColWidth="8.85546875" defaultRowHeight="14.25"/>
  <cols>
    <col min="1" max="1" width="7.140625" style="16" customWidth="1"/>
    <col min="2" max="2" width="34.5703125" style="16" bestFit="1" customWidth="1"/>
    <col min="3" max="3" width="15.5703125" style="16" bestFit="1" customWidth="1"/>
    <col min="4" max="4" width="11.85546875" style="16" bestFit="1" customWidth="1"/>
    <col min="5" max="5" width="15.28515625" style="16" bestFit="1" customWidth="1"/>
    <col min="6" max="6" width="11.85546875" style="16" bestFit="1" customWidth="1"/>
    <col min="7" max="7" width="15.28515625" style="16" bestFit="1" customWidth="1"/>
    <col min="8" max="8" width="11.85546875" style="16" bestFit="1" customWidth="1"/>
    <col min="9" max="9" width="15.28515625" style="16" bestFit="1" customWidth="1"/>
    <col min="10" max="10" width="25.42578125" style="16" bestFit="1" customWidth="1"/>
    <col min="11" max="11" width="7.140625" style="16" customWidth="1"/>
    <col min="12" max="16384" width="8.85546875" style="16"/>
  </cols>
  <sheetData>
    <row r="1" spans="1:11" ht="19.149999999999999" customHeight="1">
      <c r="A1" s="31" t="s">
        <v>81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3.9" customHeight="1" thickBot="1">
      <c r="A3" s="29"/>
      <c r="B3" s="29"/>
      <c r="C3" s="30"/>
      <c r="D3" s="30"/>
      <c r="E3" s="30"/>
      <c r="F3" s="30"/>
      <c r="G3" s="30"/>
      <c r="H3" s="30"/>
      <c r="I3" s="30"/>
      <c r="J3" s="30"/>
      <c r="K3" s="30"/>
    </row>
    <row r="4" spans="1:11" s="3" customFormat="1" ht="19.5">
      <c r="A4" s="34" t="s">
        <v>80</v>
      </c>
      <c r="B4" s="35"/>
      <c r="C4" s="35"/>
      <c r="D4" s="35"/>
      <c r="E4" s="35"/>
      <c r="F4" s="35"/>
      <c r="G4" s="35"/>
      <c r="H4" s="35"/>
      <c r="I4" s="35"/>
      <c r="J4" s="35"/>
      <c r="K4" s="36"/>
    </row>
    <row r="5" spans="1:11" s="3" customFormat="1" ht="14.45" customHeight="1">
      <c r="A5" s="33"/>
      <c r="B5" s="33"/>
      <c r="C5" s="4"/>
      <c r="D5" s="33" t="s">
        <v>9</v>
      </c>
      <c r="E5" s="33"/>
      <c r="F5" s="33" t="s">
        <v>10</v>
      </c>
      <c r="G5" s="33"/>
      <c r="H5" s="33" t="s">
        <v>11</v>
      </c>
      <c r="I5" s="33"/>
      <c r="J5" s="33"/>
      <c r="K5" s="33"/>
    </row>
    <row r="6" spans="1:11" s="3" customFormat="1" ht="48" thickBot="1">
      <c r="A6" s="4" t="s">
        <v>0</v>
      </c>
      <c r="B6" s="4" t="s">
        <v>26</v>
      </c>
      <c r="C6" s="4" t="s">
        <v>19</v>
      </c>
      <c r="D6" s="4" t="s">
        <v>32</v>
      </c>
      <c r="E6" s="4" t="s">
        <v>33</v>
      </c>
      <c r="F6" s="4" t="s">
        <v>32</v>
      </c>
      <c r="G6" s="4" t="s">
        <v>33</v>
      </c>
      <c r="H6" s="4" t="s">
        <v>32</v>
      </c>
      <c r="I6" s="4" t="s">
        <v>33</v>
      </c>
      <c r="J6" s="4" t="s">
        <v>17</v>
      </c>
      <c r="K6" s="4" t="s">
        <v>6</v>
      </c>
    </row>
    <row r="7" spans="1:11" s="15" customFormat="1" ht="30" customHeight="1" thickBot="1">
      <c r="A7" s="12">
        <v>1</v>
      </c>
      <c r="B7" s="12" t="s">
        <v>66</v>
      </c>
      <c r="C7" s="13">
        <v>3667.8</v>
      </c>
      <c r="D7" s="12">
        <v>0</v>
      </c>
      <c r="E7" s="12">
        <v>0</v>
      </c>
      <c r="F7" s="13">
        <v>2047.5</v>
      </c>
      <c r="G7" s="12">
        <v>685.8</v>
      </c>
      <c r="H7" s="14">
        <v>1092.5999999999999</v>
      </c>
      <c r="I7" s="14">
        <v>78.739999999999995</v>
      </c>
      <c r="J7" s="12">
        <v>764.54</v>
      </c>
      <c r="K7" s="12"/>
    </row>
    <row r="8" spans="1:11" s="15" customFormat="1" ht="30" customHeight="1" thickBot="1">
      <c r="A8" s="12">
        <v>2</v>
      </c>
      <c r="B8" s="12" t="s">
        <v>79</v>
      </c>
      <c r="C8" s="13">
        <v>3082.56</v>
      </c>
      <c r="D8" s="12">
        <v>0</v>
      </c>
      <c r="E8" s="12">
        <v>0</v>
      </c>
      <c r="F8" s="13">
        <v>1102.5</v>
      </c>
      <c r="G8" s="12">
        <v>238.36</v>
      </c>
      <c r="H8" s="14">
        <v>0</v>
      </c>
      <c r="I8" s="14">
        <v>0</v>
      </c>
      <c r="J8" s="12">
        <v>238.36</v>
      </c>
      <c r="K8" s="12"/>
    </row>
    <row r="9" spans="1:11" s="15" customFormat="1" ht="30" customHeight="1" thickBot="1">
      <c r="A9" s="12">
        <v>3</v>
      </c>
      <c r="B9" s="12" t="s">
        <v>67</v>
      </c>
      <c r="C9" s="13">
        <v>600</v>
      </c>
      <c r="D9" s="12">
        <v>110.7</v>
      </c>
      <c r="E9" s="12">
        <v>239.11</v>
      </c>
      <c r="F9" s="13">
        <v>110.7</v>
      </c>
      <c r="G9" s="12">
        <v>2.86</v>
      </c>
      <c r="H9" s="14">
        <v>0</v>
      </c>
      <c r="I9" s="14">
        <v>0</v>
      </c>
      <c r="J9" s="12">
        <v>241.97</v>
      </c>
      <c r="K9" s="12"/>
    </row>
    <row r="10" spans="1:11" s="15" customFormat="1" ht="30" customHeight="1" thickBot="1">
      <c r="A10" s="12">
        <v>4</v>
      </c>
      <c r="B10" s="12" t="s">
        <v>53</v>
      </c>
      <c r="C10" s="13">
        <v>12930.96</v>
      </c>
      <c r="D10" s="12">
        <v>0</v>
      </c>
      <c r="E10" s="12">
        <v>0</v>
      </c>
      <c r="F10" s="13">
        <v>11711.25</v>
      </c>
      <c r="G10" s="12">
        <v>4136.41</v>
      </c>
      <c r="H10" s="14">
        <v>2171.25</v>
      </c>
      <c r="I10" s="14">
        <v>572.77</v>
      </c>
      <c r="J10" s="12">
        <v>4709.18</v>
      </c>
      <c r="K10" s="12"/>
    </row>
    <row r="11" spans="1:11" s="15" customFormat="1" ht="30" customHeight="1" thickBot="1">
      <c r="A11" s="12">
        <v>5</v>
      </c>
      <c r="B11" s="12" t="s">
        <v>65</v>
      </c>
      <c r="C11" s="13">
        <v>1489.6</v>
      </c>
      <c r="D11" s="12">
        <v>0</v>
      </c>
      <c r="E11" s="12">
        <v>0</v>
      </c>
      <c r="F11" s="13">
        <v>364.17</v>
      </c>
      <c r="G11" s="12">
        <v>34.520000000000003</v>
      </c>
      <c r="H11" s="14">
        <v>0</v>
      </c>
      <c r="I11" s="14">
        <v>0</v>
      </c>
      <c r="J11" s="12">
        <v>34.520000000000003</v>
      </c>
      <c r="K11" s="12"/>
    </row>
    <row r="12" spans="1:11" s="15" customFormat="1" ht="30" customHeight="1" thickBot="1">
      <c r="A12" s="12">
        <v>6</v>
      </c>
      <c r="B12" s="12" t="s">
        <v>64</v>
      </c>
      <c r="C12" s="13">
        <v>463.2</v>
      </c>
      <c r="D12" s="12">
        <v>17.850000000000001</v>
      </c>
      <c r="E12" s="12">
        <v>135.41</v>
      </c>
      <c r="F12" s="13">
        <v>56.55</v>
      </c>
      <c r="G12" s="12">
        <v>161.57</v>
      </c>
      <c r="H12" s="14">
        <v>56.55</v>
      </c>
      <c r="I12" s="14">
        <v>32.31</v>
      </c>
      <c r="J12" s="12">
        <v>329.31</v>
      </c>
      <c r="K12" s="12"/>
    </row>
    <row r="13" spans="1:11" s="15" customFormat="1" ht="30" customHeight="1" thickBot="1">
      <c r="A13" s="12">
        <v>7</v>
      </c>
      <c r="B13" s="12" t="s">
        <v>63</v>
      </c>
      <c r="C13" s="13">
        <v>179.26</v>
      </c>
      <c r="D13" s="12">
        <v>19.350000000000001</v>
      </c>
      <c r="E13" s="12">
        <v>110.12</v>
      </c>
      <c r="F13" s="13">
        <v>19.350000000000001</v>
      </c>
      <c r="G13" s="12">
        <v>225.75</v>
      </c>
      <c r="H13" s="14">
        <v>19.350000000000001</v>
      </c>
      <c r="I13" s="14">
        <v>45.15</v>
      </c>
      <c r="J13" s="12">
        <v>381.02</v>
      </c>
      <c r="K13" s="12"/>
    </row>
  </sheetData>
  <mergeCells count="10">
    <mergeCell ref="A5:B5"/>
    <mergeCell ref="A1:K1"/>
    <mergeCell ref="A2:K2"/>
    <mergeCell ref="A3:B3"/>
    <mergeCell ref="C3:K3"/>
    <mergeCell ref="A4:K4"/>
    <mergeCell ref="D5:E5"/>
    <mergeCell ref="F5:G5"/>
    <mergeCell ref="H5:I5"/>
    <mergeCell ref="J5:K5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cfbafb-dfd3-4dae-a235-039371d189db" xsi:nil="true"/>
    <lcf76f155ced4ddcb4097134ff3c332f xmlns="5b694f93-7111-4e2c-8930-a24d70a464ad">
      <Terms xmlns="http://schemas.microsoft.com/office/infopath/2007/PartnerControls"/>
    </lcf76f155ced4ddcb4097134ff3c332f>
    <_dlc_DocId xmlns="cecfbafb-dfd3-4dae-a235-039371d189db">62S7CM45YH55-647281013-151062</_dlc_DocId>
    <_dlc_DocIdUrl xmlns="cecfbafb-dfd3-4dae-a235-039371d189db">
      <Url>https://palgey.sharepoint.com/sites/Public/_layouts/15/DocIdRedir.aspx?ID=62S7CM45YH55-647281013-151062</Url>
      <Description>62S7CM45YH55-647281013-151062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308B69CFA2B449B3262F9B2B725E83" ma:contentTypeVersion="19" ma:contentTypeDescription="Create a new document." ma:contentTypeScope="" ma:versionID="512f28eae111ddfe4d5bd109f2905fe7">
  <xsd:schema xmlns:xsd="http://www.w3.org/2001/XMLSchema" xmlns:xs="http://www.w3.org/2001/XMLSchema" xmlns:p="http://schemas.microsoft.com/office/2006/metadata/properties" xmlns:ns2="cecfbafb-dfd3-4dae-a235-039371d189db" xmlns:ns3="5b694f93-7111-4e2c-8930-a24d70a464ad" targetNamespace="http://schemas.microsoft.com/office/2006/metadata/properties" ma:root="true" ma:fieldsID="692df22ab2a4b764104c18181cfc886d" ns2:_="" ns3:_="">
    <xsd:import namespace="cecfbafb-dfd3-4dae-a235-039371d189db"/>
    <xsd:import namespace="5b694f93-7111-4e2c-8930-a24d70a464a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fbafb-dfd3-4dae-a235-039371d189d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ac23efc-c54a-4cd7-a144-7faae207c6de}" ma:internalName="TaxCatchAll" ma:showField="CatchAllData" ma:web="cecfbafb-dfd3-4dae-a235-039371d189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94f93-7111-4e2c-8930-a24d70a46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3e82838-be63-4dd5-a61b-c48fa79558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85781-B1AF-421B-93E3-58B343719361}">
  <ds:schemaRefs>
    <ds:schemaRef ds:uri="http://schemas.microsoft.com/office/2006/metadata/properties"/>
    <ds:schemaRef ds:uri="http://schemas.microsoft.com/office/infopath/2007/PartnerControls"/>
    <ds:schemaRef ds:uri="cecfbafb-dfd3-4dae-a235-039371d189db"/>
    <ds:schemaRef ds:uri="5b694f93-7111-4e2c-8930-a24d70a464ad"/>
  </ds:schemaRefs>
</ds:datastoreItem>
</file>

<file path=customXml/itemProps2.xml><?xml version="1.0" encoding="utf-8"?>
<ds:datastoreItem xmlns:ds="http://schemas.openxmlformats.org/officeDocument/2006/customXml" ds:itemID="{D502D377-F3F9-4CE4-B829-05BEA0AD3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DD65A9-B4D7-4F6F-831F-DCBFD6E2B50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7144BDA-6EB0-4C43-B15E-4A9150367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fbafb-dfd3-4dae-a235-039371d189db"/>
    <ds:schemaRef ds:uri="5b694f93-7111-4e2c-8930-a24d70a464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דיווח  דיגומים 2025 </vt:lpstr>
      <vt:lpstr>דיווח  חריגים 2025 </vt:lpstr>
      <vt:lpstr>תוצאות דיגום אסורים 2025</vt:lpstr>
      <vt:lpstr>דיווח כספי שנתי 2025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dannyg</dc:creator>
  <cp:lastModifiedBy>yosi stalkol</cp:lastModifiedBy>
  <cp:lastPrinted>2016-02-01T12:59:36Z</cp:lastPrinted>
  <dcterms:created xsi:type="dcterms:W3CDTF">2011-11-17T04:01:22Z</dcterms:created>
  <dcterms:modified xsi:type="dcterms:W3CDTF">2026-03-22T06:36:03Z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0x010100DD308B69CFA2B449B3262F9B2B725E83</vt:lpwstr>
  </property>
  <property fmtid="{D5CDD505-2E9C-101B-9397-08002B2CF9AE}" pid="3" name="_dlc_DocIdItemGuid">
    <vt:lpwstr>50da51e1-388e-4a9c-9fd7-45c016c163a0</vt:lpwstr>
  </property>
  <property fmtid="{D5CDD505-2E9C-101B-9397-08002B2CF9AE}" pid="4" name="MediaServiceImageTags">
    <vt:lpwstr/>
  </property>
</Properties>
</file>